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50" windowHeight="4800" activeTab="0"/>
  </bookViews>
  <sheets>
    <sheet name="103.1" sheetId="1" r:id="rId1"/>
    <sheet name="工作表1" sheetId="2" r:id="rId2"/>
  </sheets>
  <definedNames>
    <definedName name="_xlnm.Print_Titles" localSheetId="0">'103.1'!$1:$4</definedName>
  </definedNames>
  <calcPr fullCalcOnLoad="1"/>
</workbook>
</file>

<file path=xl/sharedStrings.xml><?xml version="1.0" encoding="utf-8"?>
<sst xmlns="http://schemas.openxmlformats.org/spreadsheetml/2006/main" count="163" uniqueCount="105">
  <si>
    <t>合計</t>
  </si>
  <si>
    <t>年級</t>
  </si>
  <si>
    <t>學費</t>
  </si>
  <si>
    <t>雜費</t>
  </si>
  <si>
    <t>院別</t>
  </si>
  <si>
    <t>Department</t>
  </si>
  <si>
    <t>研究所Graduate Program:</t>
  </si>
  <si>
    <t>Total</t>
  </si>
  <si>
    <t xml:space="preserve">Year </t>
  </si>
  <si>
    <t>Tuition</t>
  </si>
  <si>
    <t>Miscellaneous Fees</t>
  </si>
  <si>
    <t>Basic Tuition and Fees</t>
  </si>
  <si>
    <t>Internet Acess</t>
  </si>
  <si>
    <t>Student Accident Insurance</t>
  </si>
  <si>
    <t>Master Programs of Dentistry</t>
  </si>
  <si>
    <t>Doctoral  and Master Programs of Clinical Medicine</t>
  </si>
  <si>
    <t>Doctoral  and Master Programs of Clinical Medicine</t>
  </si>
  <si>
    <t>Doctoral and Master Progams of Biological Science &amp;Technology, Neural and Cognitive Sciences</t>
  </si>
  <si>
    <t>College</t>
  </si>
  <si>
    <t>3～4</t>
  </si>
  <si>
    <t>3~4</t>
  </si>
  <si>
    <t>3～7</t>
  </si>
  <si>
    <t>2～3</t>
  </si>
  <si>
    <t>2~4</t>
  </si>
  <si>
    <t>2～5</t>
  </si>
  <si>
    <t>2～6</t>
  </si>
  <si>
    <t>7～8、5</t>
  </si>
  <si>
    <t>醫學 Medicine</t>
  </si>
  <si>
    <t>中醫學 Chinese Medicine</t>
  </si>
  <si>
    <t>藥學 Pharmacy</t>
  </si>
  <si>
    <t>公衛學 Public Health</t>
  </si>
  <si>
    <t>管理學 Management</t>
  </si>
  <si>
    <t>中    國    醫    藥    大    學</t>
  </si>
  <si>
    <t>所、系別</t>
  </si>
  <si>
    <t>網路資源使 用 費</t>
  </si>
  <si>
    <t>平安保險費</t>
  </si>
  <si>
    <t>臨床、老化醫學博士、碩士班</t>
  </si>
  <si>
    <t>基礎醫學、癌症生物博士、碩士班、轉譯醫學博士學位學程、癌症生物與藥物研發博士學位學程</t>
  </si>
  <si>
    <t>Doctoral  and Master Programs of Basic Medicine,Cancer Biology,Translational medicine</t>
  </si>
  <si>
    <t>牙醫學系碩士班</t>
  </si>
  <si>
    <t>Master Programs of Dentistry</t>
  </si>
  <si>
    <t>中醫學系、中西醫學博士、碩士班、針灸研究所碩士班、國際針炙碩士學位學程</t>
  </si>
  <si>
    <t>Doctoral and Master Programs of  Integrated Medicine; Master Program of Chinese Medicine, Acupuncture Science, International Program of Acupuncture Science</t>
  </si>
  <si>
    <t>中藥、藥化、藥學系、藥用化妝品系博士、碩士班</t>
  </si>
  <si>
    <t>Doctoral and Master Programs of Chinese Pharmaceutical Sciences and Chinese Medicine Resources, Pharmaceutical Chemistry,Pharmacy,Cosmeceutics</t>
  </si>
  <si>
    <t>職安系、公衛博士、碩士班、公衛國際碩士學位學程</t>
  </si>
  <si>
    <t>Doctoral and Master Programs of Public Health, Master Program of Occupational Safety &amp; Health, International Programs of Public Health</t>
  </si>
  <si>
    <t>職安系、公衛博士、碩士班</t>
  </si>
  <si>
    <t>Doctoral and Master Programs of Occupational Safety &amp; Health and Public Health</t>
  </si>
  <si>
    <t>物治復健科學、醫檢、營養、生物醫學影像暨放射系、護理所博士、碩士班</t>
  </si>
  <si>
    <t>Doctoral and Master Progams of Rehabilitation Science, Medical Laboratory Science, Nutrition, Biolmedical Imaging&amp; Radiological Science, Nursing</t>
  </si>
  <si>
    <t>生物科技、神經與認知科學博士、碩士班</t>
  </si>
  <si>
    <t>中獸醫碩士學位學程班</t>
  </si>
  <si>
    <t>醫管碩士班、生物統計學研究所、風管系碩士班</t>
  </si>
  <si>
    <t>Master Programs of Health Services Administration,Biostatistics, Health Risk Management</t>
  </si>
  <si>
    <t>醫管碩士班、生物統計學研究所碩士班</t>
  </si>
  <si>
    <t>大學部Undergraduuate Program:</t>
  </si>
  <si>
    <t>醫學系</t>
  </si>
  <si>
    <t>Medicine</t>
  </si>
  <si>
    <t>醫學系</t>
  </si>
  <si>
    <t>Medicine</t>
  </si>
  <si>
    <t>牙醫系</t>
  </si>
  <si>
    <t>Dentisitry</t>
  </si>
  <si>
    <t>牙醫系</t>
  </si>
  <si>
    <t>Dentisitry</t>
  </si>
  <si>
    <r>
      <t>中醫學系</t>
    </r>
  </si>
  <si>
    <t>Chinese Medicine</t>
  </si>
  <si>
    <t>學士後中醫系</t>
  </si>
  <si>
    <t>Post-Baccalaureate Chinese Medicine</t>
  </si>
  <si>
    <t>中醫學系、學士後中醫系</t>
  </si>
  <si>
    <t>Chinese Medicine,Post-Baccalaureate Chinese Medicine</t>
  </si>
  <si>
    <t>中醫學系、學士後中醫系</t>
  </si>
  <si>
    <t>Chinese Medicine,Post-Baccalaureate Chinese Medicine</t>
  </si>
  <si>
    <t>藥學系、</t>
  </si>
  <si>
    <t>Pharmacy</t>
  </si>
  <si>
    <t>中資、藥妝系</t>
  </si>
  <si>
    <t>Chinese Pharmaceutical Sciences and Chinese Medicine Resources, Cosmeceutics</t>
  </si>
  <si>
    <t>藥學系、中資、藥妝系</t>
  </si>
  <si>
    <t>Pharmacy, Chinese Pharmaceutical Sciences and Chinese Medicine Resources, Cosmeceutics</t>
  </si>
  <si>
    <t>藥學系</t>
  </si>
  <si>
    <t>Pharmacy</t>
  </si>
  <si>
    <t>公衛、職安學系</t>
  </si>
  <si>
    <t>Public Health, Occupational Safety &amp; Health</t>
  </si>
  <si>
    <t>護理、營養、物治、運醫系、生物醫學影像暨放射系、口衛系</t>
  </si>
  <si>
    <t>Nursing, Nutrition, Physical Therapy, Sports Medicine, Biomedical Imaging&amp;Radiological Science, Dental Hygiene</t>
  </si>
  <si>
    <t>護理、營養、運醫系、口衛系</t>
  </si>
  <si>
    <t>Nursing, Nutrition, Sports Medicine, Dental Hygiene</t>
  </si>
  <si>
    <t>生物醫學影像暨放射系、物治</t>
  </si>
  <si>
    <t>Biomedical Imaging&amp;Radiological Science, Physical Therapy</t>
  </si>
  <si>
    <t>生物科技學系</t>
  </si>
  <si>
    <t>Biological Science &amp; Technology</t>
  </si>
  <si>
    <t>醫管、健康風管學系</t>
  </si>
  <si>
    <t>Health Services Administration, Health Risk Management</t>
  </si>
  <si>
    <t>健康照護 Health Care</t>
  </si>
  <si>
    <t>生命科學 Life Sciences</t>
  </si>
  <si>
    <t>學雜費基數</t>
  </si>
  <si>
    <t>新生</t>
  </si>
  <si>
    <t>舊生</t>
  </si>
  <si>
    <t>健康保險費 Health Insurance</t>
  </si>
  <si>
    <t>Cathay Health Insurance (New Student:500*6 month)</t>
  </si>
  <si>
    <t>National Health Insurance</t>
  </si>
  <si>
    <t xml:space="preserve">中國醫藥大學103學年度第1學期學雜費收費明細表    </t>
  </si>
  <si>
    <t>住宿費</t>
  </si>
  <si>
    <t>Dormitory</t>
  </si>
  <si>
    <t>公衛 Public Health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</si>
</sst>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&quot;月&quot;d&quot;日&quot;"/>
  </numFmts>
  <fonts count="4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sz val="24"/>
      <name val="Arial Unicode MS"/>
      <family val="2"/>
    </font>
    <font>
      <sz val="12"/>
      <name val="Arial Unicode MS"/>
      <family val="2"/>
    </font>
    <font>
      <b/>
      <sz val="18"/>
      <name val="Arial Unicode MS"/>
      <family val="2"/>
    </font>
    <font>
      <sz val="14"/>
      <name val="Arial Unicode MS"/>
      <family val="2"/>
    </font>
    <font>
      <sz val="11"/>
      <name val="Arial Unicode MS"/>
      <family val="2"/>
    </font>
    <font>
      <b/>
      <sz val="14"/>
      <name val="Arial Unicode MS"/>
      <family val="2"/>
    </font>
    <font>
      <b/>
      <sz val="13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 shrinkToFit="1"/>
    </xf>
    <xf numFmtId="0" fontId="8" fillId="0" borderId="13" xfId="0" applyFont="1" applyBorder="1" applyAlignment="1">
      <alignment horizontal="center" vertical="center" shrinkToFit="1"/>
    </xf>
    <xf numFmtId="177" fontId="8" fillId="0" borderId="13" xfId="33" applyNumberFormat="1" applyFont="1" applyBorder="1" applyAlignment="1">
      <alignment vertical="center"/>
    </xf>
    <xf numFmtId="177" fontId="8" fillId="0" borderId="14" xfId="33" applyNumberFormat="1" applyFont="1" applyBorder="1" applyAlignment="1">
      <alignment vertical="center"/>
    </xf>
    <xf numFmtId="0" fontId="9" fillId="0" borderId="15" xfId="0" applyFont="1" applyBorder="1" applyAlignment="1">
      <alignment vertical="center" wrapText="1" shrinkToFit="1"/>
    </xf>
    <xf numFmtId="0" fontId="8" fillId="0" borderId="10" xfId="0" applyFont="1" applyBorder="1" applyAlignment="1">
      <alignment horizontal="center" vertical="center" shrinkToFit="1"/>
    </xf>
    <xf numFmtId="177" fontId="8" fillId="0" borderId="10" xfId="33" applyNumberFormat="1" applyFont="1" applyBorder="1" applyAlignment="1">
      <alignment vertical="center"/>
    </xf>
    <xf numFmtId="177" fontId="8" fillId="0" borderId="16" xfId="33" applyNumberFormat="1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177" fontId="8" fillId="0" borderId="17" xfId="33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 shrinkToFit="1"/>
    </xf>
    <xf numFmtId="0" fontId="8" fillId="0" borderId="19" xfId="0" applyFont="1" applyBorder="1" applyAlignment="1">
      <alignment horizontal="center" vertical="center" shrinkToFit="1"/>
    </xf>
    <xf numFmtId="177" fontId="8" fillId="0" borderId="19" xfId="33" applyNumberFormat="1" applyFont="1" applyBorder="1" applyAlignment="1">
      <alignment vertical="center"/>
    </xf>
    <xf numFmtId="177" fontId="8" fillId="0" borderId="20" xfId="33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177" fontId="8" fillId="0" borderId="21" xfId="33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 shrinkToFit="1"/>
    </xf>
    <xf numFmtId="0" fontId="9" fillId="0" borderId="22" xfId="0" applyFont="1" applyBorder="1" applyAlignment="1">
      <alignment vertical="center" wrapText="1" shrinkToFit="1"/>
    </xf>
    <xf numFmtId="0" fontId="8" fillId="0" borderId="21" xfId="0" applyFont="1" applyBorder="1" applyAlignment="1">
      <alignment horizontal="center" vertical="center" shrinkToFit="1"/>
    </xf>
    <xf numFmtId="177" fontId="8" fillId="0" borderId="23" xfId="33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 shrinkToFit="1"/>
    </xf>
    <xf numFmtId="0" fontId="9" fillId="0" borderId="24" xfId="0" applyFont="1" applyBorder="1" applyAlignment="1">
      <alignment vertical="center" wrapText="1" shrinkToFit="1"/>
    </xf>
    <xf numFmtId="0" fontId="8" fillId="0" borderId="17" xfId="0" applyFont="1" applyBorder="1" applyAlignment="1">
      <alignment horizontal="center" vertical="center" shrinkToFit="1"/>
    </xf>
    <xf numFmtId="177" fontId="8" fillId="0" borderId="25" xfId="33" applyNumberFormat="1" applyFont="1" applyBorder="1" applyAlignment="1">
      <alignment vertical="center"/>
    </xf>
    <xf numFmtId="0" fontId="9" fillId="0" borderId="17" xfId="0" applyFont="1" applyBorder="1" applyAlignment="1">
      <alignment vertical="center" wrapText="1" shrinkToFit="1"/>
    </xf>
    <xf numFmtId="0" fontId="9" fillId="0" borderId="19" xfId="0" applyFont="1" applyBorder="1" applyAlignment="1">
      <alignment vertical="center" wrapText="1" shrinkToFit="1"/>
    </xf>
    <xf numFmtId="0" fontId="9" fillId="0" borderId="21" xfId="0" applyFont="1" applyBorder="1" applyAlignment="1">
      <alignment vertical="center" wrapText="1" shrinkToFit="1"/>
    </xf>
    <xf numFmtId="0" fontId="9" fillId="0" borderId="26" xfId="0" applyFont="1" applyBorder="1" applyAlignment="1">
      <alignment vertical="center" wrapText="1" shrinkToFit="1"/>
    </xf>
    <xf numFmtId="0" fontId="8" fillId="0" borderId="26" xfId="0" applyFont="1" applyBorder="1" applyAlignment="1">
      <alignment horizontal="center" vertical="center" shrinkToFit="1"/>
    </xf>
    <xf numFmtId="177" fontId="8" fillId="0" borderId="26" xfId="33" applyNumberFormat="1" applyFont="1" applyBorder="1" applyAlignment="1">
      <alignment vertical="center"/>
    </xf>
    <xf numFmtId="177" fontId="8" fillId="0" borderId="27" xfId="33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9" fillId="0" borderId="19" xfId="0" applyFont="1" applyBorder="1" applyAlignment="1">
      <alignment horizontal="left" vertical="center" wrapText="1"/>
    </xf>
    <xf numFmtId="0" fontId="9" fillId="0" borderId="29" xfId="0" applyFont="1" applyBorder="1" applyAlignment="1">
      <alignment vertical="center" wrapText="1" shrinkToFit="1"/>
    </xf>
    <xf numFmtId="0" fontId="46" fillId="0" borderId="13" xfId="0" applyFont="1" applyBorder="1" applyAlignment="1">
      <alignment vertical="center" wrapText="1" shrinkToFit="1"/>
    </xf>
    <xf numFmtId="0" fontId="46" fillId="0" borderId="10" xfId="0" applyFont="1" applyBorder="1" applyAlignment="1">
      <alignment vertical="center" wrapText="1" shrinkToFit="1"/>
    </xf>
    <xf numFmtId="0" fontId="9" fillId="0" borderId="26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9" borderId="32" xfId="0" applyFont="1" applyFill="1" applyBorder="1" applyAlignment="1">
      <alignment vertical="center" wrapText="1" shrinkToFi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3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9" borderId="41" xfId="0" applyFont="1" applyFill="1" applyBorder="1" applyAlignment="1">
      <alignment horizontal="left" vertical="center" wrapText="1" shrinkToFit="1"/>
    </xf>
    <xf numFmtId="0" fontId="10" fillId="9" borderId="42" xfId="0" applyFont="1" applyFill="1" applyBorder="1" applyAlignment="1">
      <alignment horizontal="left" vertical="center" wrapText="1" shrinkToFit="1"/>
    </xf>
    <xf numFmtId="0" fontId="10" fillId="9" borderId="43" xfId="0" applyFont="1" applyFill="1" applyBorder="1" applyAlignment="1">
      <alignment horizontal="left" vertical="center" wrapText="1" shrinkToFit="1"/>
    </xf>
    <xf numFmtId="0" fontId="10" fillId="9" borderId="44" xfId="0" applyFont="1" applyFill="1" applyBorder="1" applyAlignment="1">
      <alignment horizontal="left" vertical="center"/>
    </xf>
    <xf numFmtId="0" fontId="10" fillId="9" borderId="45" xfId="0" applyFont="1" applyFill="1" applyBorder="1" applyAlignment="1">
      <alignment horizontal="left" vertical="center"/>
    </xf>
    <xf numFmtId="0" fontId="10" fillId="9" borderId="46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85" zoomScaleNormal="85" zoomScalePageLayoutView="0" workbookViewId="0" topLeftCell="C18">
      <selection activeCell="B22" sqref="A22:IV22"/>
    </sheetView>
  </sheetViews>
  <sheetFormatPr defaultColWidth="9.00390625" defaultRowHeight="16.5"/>
  <cols>
    <col min="1" max="1" width="15.75390625" style="1" customWidth="1"/>
    <col min="2" max="2" width="30.00390625" style="41" customWidth="1"/>
    <col min="3" max="3" width="32.50390625" style="42" customWidth="1"/>
    <col min="4" max="4" width="11.50390625" style="1" customWidth="1"/>
    <col min="5" max="5" width="12.75390625" style="1" customWidth="1"/>
    <col min="6" max="6" width="17.75390625" style="1" customWidth="1"/>
    <col min="7" max="7" width="18.375" style="1" customWidth="1"/>
    <col min="8" max="8" width="14.75390625" style="1" customWidth="1"/>
    <col min="9" max="9" width="17.125" style="1" customWidth="1"/>
    <col min="10" max="10" width="23.00390625" style="1" customWidth="1"/>
    <col min="11" max="11" width="17.125" style="1" customWidth="1"/>
    <col min="12" max="12" width="11.125" style="1" customWidth="1"/>
    <col min="13" max="13" width="13.125" style="1" customWidth="1"/>
    <col min="14" max="16384" width="9.00390625" style="1" customWidth="1"/>
  </cols>
  <sheetData>
    <row r="1" spans="1:13" ht="30.75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3" customHeight="1" thickBot="1">
      <c r="A2" s="50" t="s">
        <v>101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2" customFormat="1" ht="21.75" customHeight="1">
      <c r="A3" s="57" t="s">
        <v>4</v>
      </c>
      <c r="B3" s="62" t="s">
        <v>33</v>
      </c>
      <c r="C3" s="59" t="s">
        <v>5</v>
      </c>
      <c r="D3" s="55" t="s">
        <v>1</v>
      </c>
      <c r="E3" s="55" t="s">
        <v>2</v>
      </c>
      <c r="F3" s="55" t="s">
        <v>3</v>
      </c>
      <c r="G3" s="65" t="s">
        <v>95</v>
      </c>
      <c r="H3" s="65" t="s">
        <v>34</v>
      </c>
      <c r="I3" s="65" t="s">
        <v>35</v>
      </c>
      <c r="J3" s="75" t="s">
        <v>98</v>
      </c>
      <c r="K3" s="75"/>
      <c r="L3" s="65" t="s">
        <v>102</v>
      </c>
      <c r="M3" s="55" t="s">
        <v>0</v>
      </c>
    </row>
    <row r="4" spans="1:13" s="2" customFormat="1" ht="21.75" customHeight="1">
      <c r="A4" s="58"/>
      <c r="B4" s="63"/>
      <c r="C4" s="60"/>
      <c r="D4" s="56"/>
      <c r="E4" s="56"/>
      <c r="F4" s="56"/>
      <c r="G4" s="66"/>
      <c r="H4" s="66"/>
      <c r="I4" s="66"/>
      <c r="J4" s="3" t="s">
        <v>96</v>
      </c>
      <c r="K4" s="3" t="s">
        <v>97</v>
      </c>
      <c r="L4" s="66"/>
      <c r="M4" s="56"/>
    </row>
    <row r="5" spans="1:13" s="51" customFormat="1" ht="40.5" customHeight="1" thickBot="1">
      <c r="A5" s="54" t="s">
        <v>18</v>
      </c>
      <c r="B5" s="64"/>
      <c r="C5" s="61"/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2" t="s">
        <v>99</v>
      </c>
      <c r="K5" s="52" t="s">
        <v>100</v>
      </c>
      <c r="L5" s="4" t="s">
        <v>103</v>
      </c>
      <c r="M5" s="4" t="s">
        <v>7</v>
      </c>
    </row>
    <row r="6" spans="1:13" s="2" customFormat="1" ht="35.25" customHeight="1" thickBot="1" thickTop="1">
      <c r="A6" s="79" t="s">
        <v>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1:13" s="2" customFormat="1" ht="45" customHeight="1">
      <c r="A7" s="71" t="s">
        <v>27</v>
      </c>
      <c r="B7" s="46" t="s">
        <v>36</v>
      </c>
      <c r="C7" s="30" t="s">
        <v>16</v>
      </c>
      <c r="D7" s="6">
        <v>1</v>
      </c>
      <c r="E7" s="7">
        <v>44724</v>
      </c>
      <c r="F7" s="7">
        <v>15855</v>
      </c>
      <c r="G7" s="7"/>
      <c r="H7" s="7">
        <v>650</v>
      </c>
      <c r="I7" s="7">
        <v>160</v>
      </c>
      <c r="J7" s="7">
        <v>3000</v>
      </c>
      <c r="K7" s="7"/>
      <c r="L7" s="7"/>
      <c r="M7" s="8">
        <f aca="true" t="shared" si="0" ref="M7:M24">SUM(E7:L7)</f>
        <v>64389</v>
      </c>
    </row>
    <row r="8" spans="1:13" s="2" customFormat="1" ht="46.5" customHeight="1">
      <c r="A8" s="72"/>
      <c r="B8" s="47" t="s">
        <v>36</v>
      </c>
      <c r="C8" s="21" t="s">
        <v>15</v>
      </c>
      <c r="D8" s="10">
        <v>2</v>
      </c>
      <c r="E8" s="11">
        <v>44724</v>
      </c>
      <c r="F8" s="11">
        <v>15855</v>
      </c>
      <c r="G8" s="11"/>
      <c r="H8" s="11"/>
      <c r="I8" s="11">
        <v>160</v>
      </c>
      <c r="J8" s="11"/>
      <c r="K8" s="11">
        <v>4494</v>
      </c>
      <c r="L8" s="11"/>
      <c r="M8" s="12">
        <f t="shared" si="0"/>
        <v>65233</v>
      </c>
    </row>
    <row r="9" spans="1:13" s="2" customFormat="1" ht="44.25" customHeight="1">
      <c r="A9" s="72"/>
      <c r="B9" s="47" t="s">
        <v>36</v>
      </c>
      <c r="C9" s="21" t="s">
        <v>15</v>
      </c>
      <c r="D9" s="10" t="s">
        <v>21</v>
      </c>
      <c r="E9" s="11"/>
      <c r="F9" s="11"/>
      <c r="G9" s="11">
        <v>36750</v>
      </c>
      <c r="H9" s="11"/>
      <c r="I9" s="11">
        <v>160</v>
      </c>
      <c r="J9" s="11"/>
      <c r="K9" s="11">
        <v>4494</v>
      </c>
      <c r="L9" s="11"/>
      <c r="M9" s="12">
        <f t="shared" si="0"/>
        <v>41404</v>
      </c>
    </row>
    <row r="10" spans="1:13" s="2" customFormat="1" ht="67.5" customHeight="1">
      <c r="A10" s="72"/>
      <c r="B10" s="29" t="s">
        <v>37</v>
      </c>
      <c r="C10" s="29" t="s">
        <v>38</v>
      </c>
      <c r="D10" s="10">
        <v>1</v>
      </c>
      <c r="E10" s="11">
        <v>33746</v>
      </c>
      <c r="F10" s="11">
        <v>13818</v>
      </c>
      <c r="G10" s="11"/>
      <c r="H10" s="11">
        <v>650</v>
      </c>
      <c r="I10" s="11">
        <v>160</v>
      </c>
      <c r="J10" s="14">
        <v>3000</v>
      </c>
      <c r="K10" s="11"/>
      <c r="L10" s="11"/>
      <c r="M10" s="12">
        <f t="shared" si="0"/>
        <v>51374</v>
      </c>
    </row>
    <row r="11" spans="1:13" s="2" customFormat="1" ht="69" customHeight="1">
      <c r="A11" s="72"/>
      <c r="B11" s="29" t="s">
        <v>37</v>
      </c>
      <c r="C11" s="29" t="s">
        <v>38</v>
      </c>
      <c r="D11" s="10">
        <v>2</v>
      </c>
      <c r="E11" s="11">
        <v>33746</v>
      </c>
      <c r="F11" s="11">
        <v>13818</v>
      </c>
      <c r="G11" s="11"/>
      <c r="H11" s="11"/>
      <c r="I11" s="11">
        <v>160</v>
      </c>
      <c r="J11" s="11"/>
      <c r="K11" s="11">
        <v>4494</v>
      </c>
      <c r="L11" s="11"/>
      <c r="M11" s="12">
        <f t="shared" si="0"/>
        <v>52218</v>
      </c>
    </row>
    <row r="12" spans="1:13" s="2" customFormat="1" ht="51.75" customHeight="1">
      <c r="A12" s="72"/>
      <c r="B12" s="29" t="s">
        <v>37</v>
      </c>
      <c r="C12" s="29" t="s">
        <v>38</v>
      </c>
      <c r="D12" s="10" t="s">
        <v>21</v>
      </c>
      <c r="E12" s="11"/>
      <c r="F12" s="11"/>
      <c r="G12" s="11">
        <v>27300</v>
      </c>
      <c r="H12" s="11"/>
      <c r="I12" s="11">
        <v>160</v>
      </c>
      <c r="J12" s="11"/>
      <c r="K12" s="11">
        <v>4494</v>
      </c>
      <c r="L12" s="11"/>
      <c r="M12" s="12">
        <f t="shared" si="0"/>
        <v>31954</v>
      </c>
    </row>
    <row r="13" spans="1:13" s="2" customFormat="1" ht="30.75" customHeight="1">
      <c r="A13" s="72"/>
      <c r="B13" s="21" t="s">
        <v>39</v>
      </c>
      <c r="C13" s="21" t="s">
        <v>14</v>
      </c>
      <c r="D13" s="10">
        <v>1</v>
      </c>
      <c r="E13" s="11">
        <v>40815</v>
      </c>
      <c r="F13" s="11">
        <v>14627</v>
      </c>
      <c r="G13" s="11"/>
      <c r="H13" s="11">
        <v>650</v>
      </c>
      <c r="I13" s="11">
        <v>160</v>
      </c>
      <c r="J13" s="11">
        <v>3000</v>
      </c>
      <c r="K13" s="11"/>
      <c r="L13" s="11"/>
      <c r="M13" s="12">
        <f>SUM(E13:L13)</f>
        <v>59252</v>
      </c>
    </row>
    <row r="14" spans="1:13" s="2" customFormat="1" ht="30" customHeight="1">
      <c r="A14" s="72"/>
      <c r="B14" s="21" t="s">
        <v>39</v>
      </c>
      <c r="C14" s="21" t="s">
        <v>40</v>
      </c>
      <c r="D14" s="10">
        <v>2</v>
      </c>
      <c r="E14" s="11">
        <v>40815</v>
      </c>
      <c r="F14" s="11">
        <v>14627</v>
      </c>
      <c r="G14" s="11"/>
      <c r="H14" s="11"/>
      <c r="I14" s="11">
        <v>160</v>
      </c>
      <c r="J14" s="11"/>
      <c r="K14" s="11">
        <v>4494</v>
      </c>
      <c r="L14" s="11"/>
      <c r="M14" s="12">
        <f>SUM(E14:L14)</f>
        <v>60096</v>
      </c>
    </row>
    <row r="15" spans="1:13" s="2" customFormat="1" ht="29.25" customHeight="1" thickBot="1">
      <c r="A15" s="73"/>
      <c r="B15" s="37" t="s">
        <v>39</v>
      </c>
      <c r="C15" s="37" t="s">
        <v>40</v>
      </c>
      <c r="D15" s="38">
        <v>3</v>
      </c>
      <c r="E15" s="39"/>
      <c r="F15" s="39"/>
      <c r="G15" s="39">
        <v>33570</v>
      </c>
      <c r="H15" s="39"/>
      <c r="I15" s="39">
        <v>160</v>
      </c>
      <c r="J15" s="39"/>
      <c r="K15" s="39">
        <v>4494</v>
      </c>
      <c r="L15" s="39"/>
      <c r="M15" s="40">
        <f>SUM(E15:L15)</f>
        <v>38224</v>
      </c>
    </row>
    <row r="16" spans="1:13" s="2" customFormat="1" ht="69.75" customHeight="1">
      <c r="A16" s="70" t="s">
        <v>28</v>
      </c>
      <c r="B16" s="27" t="s">
        <v>41</v>
      </c>
      <c r="C16" s="31" t="s">
        <v>42</v>
      </c>
      <c r="D16" s="32">
        <v>1</v>
      </c>
      <c r="E16" s="14">
        <v>44724</v>
      </c>
      <c r="F16" s="14">
        <v>15855</v>
      </c>
      <c r="G16" s="14"/>
      <c r="H16" s="14">
        <v>650</v>
      </c>
      <c r="I16" s="14">
        <v>160</v>
      </c>
      <c r="J16" s="14">
        <v>3000</v>
      </c>
      <c r="K16" s="14"/>
      <c r="L16" s="14"/>
      <c r="M16" s="33">
        <f t="shared" si="0"/>
        <v>64389</v>
      </c>
    </row>
    <row r="17" spans="1:13" s="2" customFormat="1" ht="69.75" customHeight="1">
      <c r="A17" s="70"/>
      <c r="B17" s="13" t="s">
        <v>41</v>
      </c>
      <c r="C17" s="9" t="s">
        <v>42</v>
      </c>
      <c r="D17" s="10">
        <v>2</v>
      </c>
      <c r="E17" s="11">
        <v>44724</v>
      </c>
      <c r="F17" s="11">
        <v>15855</v>
      </c>
      <c r="G17" s="11"/>
      <c r="H17" s="11"/>
      <c r="I17" s="11">
        <v>160</v>
      </c>
      <c r="J17" s="11"/>
      <c r="K17" s="11">
        <v>4494</v>
      </c>
      <c r="L17" s="11"/>
      <c r="M17" s="12">
        <f>SUM(E17:L17)</f>
        <v>65233</v>
      </c>
    </row>
    <row r="18" spans="1:13" s="2" customFormat="1" ht="69.75" customHeight="1" thickBot="1">
      <c r="A18" s="70"/>
      <c r="B18" s="19" t="s">
        <v>41</v>
      </c>
      <c r="C18" s="37" t="s">
        <v>42</v>
      </c>
      <c r="D18" s="16" t="s">
        <v>19</v>
      </c>
      <c r="E18" s="17"/>
      <c r="F18" s="17"/>
      <c r="G18" s="17">
        <v>36750</v>
      </c>
      <c r="H18" s="17"/>
      <c r="I18" s="20">
        <v>160</v>
      </c>
      <c r="J18" s="20"/>
      <c r="K18" s="20">
        <v>4494</v>
      </c>
      <c r="L18" s="17"/>
      <c r="M18" s="18">
        <f t="shared" si="0"/>
        <v>41404</v>
      </c>
    </row>
    <row r="19" spans="1:13" s="2" customFormat="1" ht="69.75" customHeight="1">
      <c r="A19" s="69" t="s">
        <v>29</v>
      </c>
      <c r="B19" s="5" t="s">
        <v>43</v>
      </c>
      <c r="C19" s="31" t="s">
        <v>44</v>
      </c>
      <c r="D19" s="6">
        <v>1</v>
      </c>
      <c r="E19" s="7">
        <v>33746</v>
      </c>
      <c r="F19" s="7">
        <v>13818</v>
      </c>
      <c r="G19" s="7"/>
      <c r="H19" s="7">
        <v>650</v>
      </c>
      <c r="I19" s="7">
        <v>160</v>
      </c>
      <c r="J19" s="7">
        <v>3000</v>
      </c>
      <c r="K19" s="7"/>
      <c r="L19" s="7"/>
      <c r="M19" s="8">
        <f t="shared" si="0"/>
        <v>51374</v>
      </c>
    </row>
    <row r="20" spans="1:13" s="2" customFormat="1" ht="69.75" customHeight="1">
      <c r="A20" s="70"/>
      <c r="B20" s="21" t="s">
        <v>43</v>
      </c>
      <c r="C20" s="9" t="s">
        <v>44</v>
      </c>
      <c r="D20" s="10">
        <v>2</v>
      </c>
      <c r="E20" s="11">
        <v>33746</v>
      </c>
      <c r="F20" s="11">
        <v>13818</v>
      </c>
      <c r="G20" s="11"/>
      <c r="H20" s="11"/>
      <c r="I20" s="11">
        <v>160</v>
      </c>
      <c r="J20" s="11"/>
      <c r="K20" s="11">
        <v>4494</v>
      </c>
      <c r="L20" s="11"/>
      <c r="M20" s="12">
        <f t="shared" si="0"/>
        <v>52218</v>
      </c>
    </row>
    <row r="21" spans="1:13" s="2" customFormat="1" ht="69.75" customHeight="1" thickBot="1">
      <c r="A21" s="70"/>
      <c r="B21" s="22" t="s">
        <v>43</v>
      </c>
      <c r="C21" s="37" t="s">
        <v>44</v>
      </c>
      <c r="D21" s="23" t="s">
        <v>19</v>
      </c>
      <c r="E21" s="20"/>
      <c r="F21" s="20"/>
      <c r="G21" s="20">
        <v>27300</v>
      </c>
      <c r="H21" s="20"/>
      <c r="I21" s="20">
        <v>160</v>
      </c>
      <c r="J21" s="20"/>
      <c r="K21" s="20">
        <v>4494</v>
      </c>
      <c r="L21" s="20"/>
      <c r="M21" s="24">
        <f t="shared" si="0"/>
        <v>31954</v>
      </c>
    </row>
    <row r="22" spans="1:13" s="2" customFormat="1" ht="71.25" customHeight="1">
      <c r="A22" s="69" t="s">
        <v>104</v>
      </c>
      <c r="B22" s="25" t="s">
        <v>45</v>
      </c>
      <c r="C22" s="31" t="s">
        <v>46</v>
      </c>
      <c r="D22" s="6">
        <v>1</v>
      </c>
      <c r="E22" s="7">
        <v>33746</v>
      </c>
      <c r="F22" s="7">
        <v>13818</v>
      </c>
      <c r="G22" s="7"/>
      <c r="H22" s="7">
        <v>650</v>
      </c>
      <c r="I22" s="7">
        <v>160</v>
      </c>
      <c r="J22" s="7">
        <v>3000</v>
      </c>
      <c r="K22" s="7"/>
      <c r="L22" s="7"/>
      <c r="M22" s="8">
        <f t="shared" si="0"/>
        <v>51374</v>
      </c>
    </row>
    <row r="23" spans="1:13" s="2" customFormat="1" ht="50.25" customHeight="1">
      <c r="A23" s="70"/>
      <c r="B23" s="26" t="s">
        <v>47</v>
      </c>
      <c r="C23" s="9" t="s">
        <v>48</v>
      </c>
      <c r="D23" s="10">
        <v>2</v>
      </c>
      <c r="E23" s="11">
        <v>33746</v>
      </c>
      <c r="F23" s="11">
        <v>13818</v>
      </c>
      <c r="G23" s="11"/>
      <c r="H23" s="11"/>
      <c r="I23" s="14">
        <v>160</v>
      </c>
      <c r="J23" s="14"/>
      <c r="K23" s="14">
        <v>4494</v>
      </c>
      <c r="L23" s="11"/>
      <c r="M23" s="12">
        <f t="shared" si="0"/>
        <v>52218</v>
      </c>
    </row>
    <row r="24" spans="1:13" s="2" customFormat="1" ht="47.25" customHeight="1" thickBot="1">
      <c r="A24" s="70"/>
      <c r="B24" s="26" t="s">
        <v>47</v>
      </c>
      <c r="C24" s="9" t="s">
        <v>48</v>
      </c>
      <c r="D24" s="10" t="s">
        <v>19</v>
      </c>
      <c r="E24" s="11"/>
      <c r="F24" s="11"/>
      <c r="G24" s="11">
        <v>27300</v>
      </c>
      <c r="H24" s="11"/>
      <c r="I24" s="11">
        <v>160</v>
      </c>
      <c r="J24" s="11"/>
      <c r="K24" s="11">
        <v>4494</v>
      </c>
      <c r="L24" s="11"/>
      <c r="M24" s="12">
        <f t="shared" si="0"/>
        <v>31954</v>
      </c>
    </row>
    <row r="25" spans="1:13" s="2" customFormat="1" ht="98.25" customHeight="1">
      <c r="A25" s="71" t="s">
        <v>93</v>
      </c>
      <c r="B25" s="28" t="s">
        <v>49</v>
      </c>
      <c r="C25" s="28" t="s">
        <v>50</v>
      </c>
      <c r="D25" s="6">
        <v>1</v>
      </c>
      <c r="E25" s="7">
        <v>33746</v>
      </c>
      <c r="F25" s="7">
        <v>13818</v>
      </c>
      <c r="G25" s="7"/>
      <c r="H25" s="7">
        <v>650</v>
      </c>
      <c r="I25" s="7">
        <v>160</v>
      </c>
      <c r="J25" s="7">
        <v>3000</v>
      </c>
      <c r="K25" s="7"/>
      <c r="L25" s="7"/>
      <c r="M25" s="8">
        <f aca="true" t="shared" si="1" ref="M25:M34">SUM(E25:L25)</f>
        <v>51374</v>
      </c>
    </row>
    <row r="26" spans="1:13" s="2" customFormat="1" ht="91.5" customHeight="1">
      <c r="A26" s="72"/>
      <c r="B26" s="29" t="s">
        <v>49</v>
      </c>
      <c r="C26" s="29" t="s">
        <v>50</v>
      </c>
      <c r="D26" s="10">
        <v>2</v>
      </c>
      <c r="E26" s="11">
        <v>33746</v>
      </c>
      <c r="F26" s="11">
        <v>13818</v>
      </c>
      <c r="G26" s="11"/>
      <c r="H26" s="11"/>
      <c r="I26" s="11">
        <v>160</v>
      </c>
      <c r="J26" s="11"/>
      <c r="K26" s="11">
        <v>4494</v>
      </c>
      <c r="L26" s="11"/>
      <c r="M26" s="12">
        <f t="shared" si="1"/>
        <v>52218</v>
      </c>
    </row>
    <row r="27" spans="1:13" s="2" customFormat="1" ht="87.75" customHeight="1" thickBot="1">
      <c r="A27" s="73"/>
      <c r="B27" s="48" t="s">
        <v>49</v>
      </c>
      <c r="C27" s="48" t="s">
        <v>50</v>
      </c>
      <c r="D27" s="38" t="s">
        <v>20</v>
      </c>
      <c r="E27" s="39"/>
      <c r="F27" s="39"/>
      <c r="G27" s="39">
        <v>27300</v>
      </c>
      <c r="H27" s="39"/>
      <c r="I27" s="39">
        <v>160</v>
      </c>
      <c r="J27" s="39"/>
      <c r="K27" s="39">
        <v>4494</v>
      </c>
      <c r="L27" s="39"/>
      <c r="M27" s="40">
        <f t="shared" si="1"/>
        <v>31954</v>
      </c>
    </row>
    <row r="28" spans="1:13" s="2" customFormat="1" ht="56.25" customHeight="1">
      <c r="A28" s="71" t="s">
        <v>94</v>
      </c>
      <c r="B28" s="28" t="s">
        <v>51</v>
      </c>
      <c r="C28" s="28" t="s">
        <v>17</v>
      </c>
      <c r="D28" s="6">
        <v>1</v>
      </c>
      <c r="E28" s="7">
        <v>33746</v>
      </c>
      <c r="F28" s="7">
        <v>13818</v>
      </c>
      <c r="G28" s="7"/>
      <c r="H28" s="7">
        <v>650</v>
      </c>
      <c r="I28" s="7">
        <v>160</v>
      </c>
      <c r="J28" s="7">
        <v>3000</v>
      </c>
      <c r="K28" s="7"/>
      <c r="L28" s="7"/>
      <c r="M28" s="8">
        <f t="shared" si="1"/>
        <v>51374</v>
      </c>
    </row>
    <row r="29" spans="1:13" s="2" customFormat="1" ht="54" customHeight="1">
      <c r="A29" s="72"/>
      <c r="B29" s="29" t="s">
        <v>51</v>
      </c>
      <c r="C29" s="29" t="s">
        <v>17</v>
      </c>
      <c r="D29" s="10">
        <v>2</v>
      </c>
      <c r="E29" s="11">
        <v>33746</v>
      </c>
      <c r="F29" s="11">
        <v>13818</v>
      </c>
      <c r="G29" s="11"/>
      <c r="H29" s="11"/>
      <c r="I29" s="11">
        <v>160</v>
      </c>
      <c r="J29" s="11"/>
      <c r="K29" s="11">
        <v>4494</v>
      </c>
      <c r="L29" s="11"/>
      <c r="M29" s="12">
        <f t="shared" si="1"/>
        <v>52218</v>
      </c>
    </row>
    <row r="30" spans="1:13" s="2" customFormat="1" ht="59.25" customHeight="1" thickBot="1">
      <c r="A30" s="72"/>
      <c r="B30" s="29" t="s">
        <v>51</v>
      </c>
      <c r="C30" s="29" t="s">
        <v>17</v>
      </c>
      <c r="D30" s="10" t="s">
        <v>20</v>
      </c>
      <c r="E30" s="11"/>
      <c r="F30" s="11"/>
      <c r="G30" s="11">
        <v>27300</v>
      </c>
      <c r="H30" s="11"/>
      <c r="I30" s="11">
        <v>160</v>
      </c>
      <c r="J30" s="11"/>
      <c r="K30" s="11">
        <v>4494</v>
      </c>
      <c r="L30" s="11"/>
      <c r="M30" s="12">
        <f t="shared" si="1"/>
        <v>31954</v>
      </c>
    </row>
    <row r="31" spans="1:13" s="2" customFormat="1" ht="48.75" customHeight="1" hidden="1" thickBot="1">
      <c r="A31" s="73"/>
      <c r="B31" s="37" t="s">
        <v>52</v>
      </c>
      <c r="C31" s="37"/>
      <c r="D31" s="38">
        <v>1</v>
      </c>
      <c r="E31" s="39">
        <v>44724</v>
      </c>
      <c r="F31" s="39">
        <v>15855</v>
      </c>
      <c r="G31" s="39"/>
      <c r="H31" s="39">
        <v>650</v>
      </c>
      <c r="I31" s="39">
        <v>160</v>
      </c>
      <c r="J31" s="39"/>
      <c r="K31" s="39"/>
      <c r="L31" s="39"/>
      <c r="M31" s="40">
        <f t="shared" si="1"/>
        <v>61389</v>
      </c>
    </row>
    <row r="32" spans="1:13" s="2" customFormat="1" ht="56.25" customHeight="1">
      <c r="A32" s="71" t="s">
        <v>31</v>
      </c>
      <c r="B32" s="28" t="s">
        <v>53</v>
      </c>
      <c r="C32" s="28" t="s">
        <v>54</v>
      </c>
      <c r="D32" s="6">
        <v>1</v>
      </c>
      <c r="E32" s="7">
        <v>33746</v>
      </c>
      <c r="F32" s="7">
        <v>13818</v>
      </c>
      <c r="G32" s="7"/>
      <c r="H32" s="7">
        <v>650</v>
      </c>
      <c r="I32" s="7">
        <v>160</v>
      </c>
      <c r="J32" s="7">
        <v>3000</v>
      </c>
      <c r="K32" s="7"/>
      <c r="L32" s="7"/>
      <c r="M32" s="8">
        <f t="shared" si="1"/>
        <v>51374</v>
      </c>
    </row>
    <row r="33" spans="1:13" s="2" customFormat="1" ht="61.5" customHeight="1">
      <c r="A33" s="72"/>
      <c r="B33" s="29" t="s">
        <v>55</v>
      </c>
      <c r="C33" s="29" t="s">
        <v>54</v>
      </c>
      <c r="D33" s="10">
        <v>2</v>
      </c>
      <c r="E33" s="11">
        <v>33746</v>
      </c>
      <c r="F33" s="11">
        <v>13818</v>
      </c>
      <c r="G33" s="11"/>
      <c r="H33" s="11"/>
      <c r="I33" s="11">
        <v>160</v>
      </c>
      <c r="J33" s="11"/>
      <c r="K33" s="11">
        <v>4494</v>
      </c>
      <c r="L33" s="11"/>
      <c r="M33" s="12">
        <f t="shared" si="1"/>
        <v>52218</v>
      </c>
    </row>
    <row r="34" spans="1:13" s="2" customFormat="1" ht="60" customHeight="1" thickBot="1">
      <c r="A34" s="73"/>
      <c r="B34" s="48" t="s">
        <v>55</v>
      </c>
      <c r="C34" s="48" t="s">
        <v>54</v>
      </c>
      <c r="D34" s="38" t="s">
        <v>20</v>
      </c>
      <c r="E34" s="39"/>
      <c r="F34" s="39"/>
      <c r="G34" s="39">
        <v>27300</v>
      </c>
      <c r="H34" s="39"/>
      <c r="I34" s="39">
        <v>160</v>
      </c>
      <c r="J34" s="39"/>
      <c r="K34" s="39">
        <v>4494</v>
      </c>
      <c r="L34" s="39"/>
      <c r="M34" s="40">
        <f t="shared" si="1"/>
        <v>31954</v>
      </c>
    </row>
    <row r="35" spans="1:13" s="53" customFormat="1" ht="53.25" customHeight="1" thickBot="1">
      <c r="A35" s="76" t="s">
        <v>56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/>
    </row>
    <row r="36" spans="1:13" s="2" customFormat="1" ht="34.5" customHeight="1">
      <c r="A36" s="67" t="s">
        <v>27</v>
      </c>
      <c r="B36" s="5" t="s">
        <v>57</v>
      </c>
      <c r="C36" s="45" t="s">
        <v>58</v>
      </c>
      <c r="D36" s="6">
        <v>1</v>
      </c>
      <c r="E36" s="7">
        <v>52768</v>
      </c>
      <c r="F36" s="7">
        <v>18721</v>
      </c>
      <c r="G36" s="7"/>
      <c r="H36" s="7">
        <v>650</v>
      </c>
      <c r="I36" s="7">
        <v>160</v>
      </c>
      <c r="J36" s="7">
        <v>3000</v>
      </c>
      <c r="K36" s="7"/>
      <c r="L36" s="7">
        <v>10300</v>
      </c>
      <c r="M36" s="8">
        <f aca="true" t="shared" si="2" ref="M36:M41">SUM(E36:L36)</f>
        <v>85599</v>
      </c>
    </row>
    <row r="37" spans="1:13" s="2" customFormat="1" ht="39.75" customHeight="1">
      <c r="A37" s="74"/>
      <c r="B37" s="9" t="s">
        <v>57</v>
      </c>
      <c r="C37" s="21" t="s">
        <v>58</v>
      </c>
      <c r="D37" s="10" t="s">
        <v>25</v>
      </c>
      <c r="E37" s="11">
        <v>52768</v>
      </c>
      <c r="F37" s="11">
        <v>18721</v>
      </c>
      <c r="G37" s="11"/>
      <c r="H37" s="11"/>
      <c r="I37" s="11">
        <v>160</v>
      </c>
      <c r="J37" s="11"/>
      <c r="K37" s="11">
        <v>4494</v>
      </c>
      <c r="L37" s="11"/>
      <c r="M37" s="12">
        <f t="shared" si="2"/>
        <v>76143</v>
      </c>
    </row>
    <row r="38" spans="1:13" s="2" customFormat="1" ht="30.75" customHeight="1">
      <c r="A38" s="74"/>
      <c r="B38" s="9" t="s">
        <v>59</v>
      </c>
      <c r="C38" s="31" t="s">
        <v>60</v>
      </c>
      <c r="D38" s="10">
        <v>7</v>
      </c>
      <c r="E38" s="11">
        <v>52768</v>
      </c>
      <c r="F38" s="11">
        <v>14976</v>
      </c>
      <c r="G38" s="11"/>
      <c r="H38" s="11"/>
      <c r="I38" s="11">
        <v>160</v>
      </c>
      <c r="J38" s="11"/>
      <c r="K38" s="11">
        <v>4494</v>
      </c>
      <c r="L38" s="11"/>
      <c r="M38" s="12">
        <f t="shared" si="2"/>
        <v>72398</v>
      </c>
    </row>
    <row r="39" spans="1:13" s="2" customFormat="1" ht="31.5" customHeight="1">
      <c r="A39" s="74"/>
      <c r="B39" s="9" t="s">
        <v>61</v>
      </c>
      <c r="C39" s="9" t="s">
        <v>62</v>
      </c>
      <c r="D39" s="10">
        <v>1</v>
      </c>
      <c r="E39" s="11">
        <v>48152</v>
      </c>
      <c r="F39" s="11">
        <v>17273</v>
      </c>
      <c r="G39" s="11"/>
      <c r="H39" s="11">
        <v>650</v>
      </c>
      <c r="I39" s="11">
        <v>160</v>
      </c>
      <c r="J39" s="11">
        <v>3000</v>
      </c>
      <c r="K39" s="11"/>
      <c r="L39" s="11">
        <v>10300</v>
      </c>
      <c r="M39" s="12">
        <f t="shared" si="2"/>
        <v>79535</v>
      </c>
    </row>
    <row r="40" spans="1:13" s="2" customFormat="1" ht="31.5" customHeight="1">
      <c r="A40" s="74"/>
      <c r="B40" s="9" t="s">
        <v>61</v>
      </c>
      <c r="C40" s="9" t="s">
        <v>62</v>
      </c>
      <c r="D40" s="10" t="s">
        <v>24</v>
      </c>
      <c r="E40" s="11">
        <v>48152</v>
      </c>
      <c r="F40" s="11">
        <v>17273</v>
      </c>
      <c r="G40" s="11"/>
      <c r="H40" s="11"/>
      <c r="I40" s="11">
        <v>160</v>
      </c>
      <c r="J40" s="11"/>
      <c r="K40" s="11">
        <v>4494</v>
      </c>
      <c r="L40" s="11"/>
      <c r="M40" s="12">
        <f t="shared" si="2"/>
        <v>70079</v>
      </c>
    </row>
    <row r="41" spans="1:13" s="2" customFormat="1" ht="30.75" customHeight="1" thickBot="1">
      <c r="A41" s="74"/>
      <c r="B41" s="15" t="s">
        <v>63</v>
      </c>
      <c r="C41" s="9" t="s">
        <v>64</v>
      </c>
      <c r="D41" s="16">
        <v>6</v>
      </c>
      <c r="E41" s="17">
        <v>48152</v>
      </c>
      <c r="F41" s="17">
        <v>13818</v>
      </c>
      <c r="G41" s="17"/>
      <c r="H41" s="17"/>
      <c r="I41" s="17">
        <v>160</v>
      </c>
      <c r="J41" s="17"/>
      <c r="K41" s="17">
        <v>4494</v>
      </c>
      <c r="L41" s="17"/>
      <c r="M41" s="18">
        <f t="shared" si="2"/>
        <v>66624</v>
      </c>
    </row>
    <row r="42" spans="1:13" s="2" customFormat="1" ht="30" customHeight="1">
      <c r="A42" s="67" t="s">
        <v>28</v>
      </c>
      <c r="B42" s="30" t="s">
        <v>65</v>
      </c>
      <c r="C42" s="30" t="s">
        <v>66</v>
      </c>
      <c r="D42" s="6">
        <v>1</v>
      </c>
      <c r="E42" s="7">
        <v>52768</v>
      </c>
      <c r="F42" s="7">
        <v>18721</v>
      </c>
      <c r="G42" s="7"/>
      <c r="H42" s="7">
        <v>650</v>
      </c>
      <c r="I42" s="7">
        <v>160</v>
      </c>
      <c r="J42" s="7">
        <v>3000</v>
      </c>
      <c r="K42" s="7"/>
      <c r="L42" s="7">
        <v>10300</v>
      </c>
      <c r="M42" s="8">
        <f aca="true" t="shared" si="3" ref="M42:M53">SUM(E42:L42)</f>
        <v>85599</v>
      </c>
    </row>
    <row r="43" spans="1:13" s="2" customFormat="1" ht="30" customHeight="1">
      <c r="A43" s="74"/>
      <c r="B43" s="31" t="s">
        <v>67</v>
      </c>
      <c r="C43" s="31" t="s">
        <v>68</v>
      </c>
      <c r="D43" s="32">
        <v>1</v>
      </c>
      <c r="E43" s="14">
        <v>52768</v>
      </c>
      <c r="F43" s="14">
        <v>18721</v>
      </c>
      <c r="G43" s="14"/>
      <c r="H43" s="14">
        <v>650</v>
      </c>
      <c r="I43" s="14">
        <v>160</v>
      </c>
      <c r="J43" s="14">
        <v>3000</v>
      </c>
      <c r="K43" s="14"/>
      <c r="L43" s="14"/>
      <c r="M43" s="33">
        <f>SUM(E43:L43)</f>
        <v>75299</v>
      </c>
    </row>
    <row r="44" spans="1:13" s="2" customFormat="1" ht="44.25" customHeight="1">
      <c r="A44" s="74"/>
      <c r="B44" s="9" t="s">
        <v>69</v>
      </c>
      <c r="C44" s="9" t="s">
        <v>70</v>
      </c>
      <c r="D44" s="10" t="s">
        <v>25</v>
      </c>
      <c r="E44" s="11">
        <v>52768</v>
      </c>
      <c r="F44" s="11">
        <v>18721</v>
      </c>
      <c r="G44" s="11"/>
      <c r="H44" s="11"/>
      <c r="I44" s="11">
        <v>160</v>
      </c>
      <c r="J44" s="11"/>
      <c r="K44" s="11">
        <v>4494</v>
      </c>
      <c r="L44" s="11"/>
      <c r="M44" s="12">
        <f t="shared" si="3"/>
        <v>76143</v>
      </c>
    </row>
    <row r="45" spans="1:13" s="2" customFormat="1" ht="44.25" customHeight="1" thickBot="1">
      <c r="A45" s="74"/>
      <c r="B45" s="22" t="s">
        <v>71</v>
      </c>
      <c r="C45" s="22" t="s">
        <v>72</v>
      </c>
      <c r="D45" s="16" t="s">
        <v>26</v>
      </c>
      <c r="E45" s="17">
        <v>52768</v>
      </c>
      <c r="F45" s="17">
        <v>14976</v>
      </c>
      <c r="G45" s="17"/>
      <c r="H45" s="17"/>
      <c r="I45" s="17">
        <v>160</v>
      </c>
      <c r="J45" s="17"/>
      <c r="K45" s="17">
        <v>4494</v>
      </c>
      <c r="L45" s="17"/>
      <c r="M45" s="18">
        <f t="shared" si="3"/>
        <v>72398</v>
      </c>
    </row>
    <row r="46" spans="1:13" s="2" customFormat="1" ht="33.75" customHeight="1">
      <c r="A46" s="67" t="s">
        <v>29</v>
      </c>
      <c r="B46" s="30" t="s">
        <v>73</v>
      </c>
      <c r="C46" s="30" t="s">
        <v>74</v>
      </c>
      <c r="D46" s="6">
        <v>1</v>
      </c>
      <c r="E46" s="7">
        <v>39809</v>
      </c>
      <c r="F46" s="7">
        <v>16317</v>
      </c>
      <c r="G46" s="7"/>
      <c r="H46" s="7">
        <v>650</v>
      </c>
      <c r="I46" s="7">
        <v>160</v>
      </c>
      <c r="J46" s="7">
        <v>3000</v>
      </c>
      <c r="K46" s="7"/>
      <c r="L46" s="7">
        <v>10300</v>
      </c>
      <c r="M46" s="8">
        <f t="shared" si="3"/>
        <v>70236</v>
      </c>
    </row>
    <row r="47" spans="1:13" s="2" customFormat="1" ht="50.25" customHeight="1">
      <c r="A47" s="74"/>
      <c r="B47" s="34" t="s">
        <v>75</v>
      </c>
      <c r="C47" s="34" t="s">
        <v>76</v>
      </c>
      <c r="D47" s="32">
        <v>1</v>
      </c>
      <c r="E47" s="14">
        <v>39809</v>
      </c>
      <c r="F47" s="14">
        <v>16317</v>
      </c>
      <c r="G47" s="14"/>
      <c r="H47" s="14">
        <v>650</v>
      </c>
      <c r="I47" s="14">
        <v>160</v>
      </c>
      <c r="J47" s="14">
        <v>3000</v>
      </c>
      <c r="K47" s="14"/>
      <c r="L47" s="14">
        <v>8300</v>
      </c>
      <c r="M47" s="33">
        <f>SUM(E47:L47)</f>
        <v>68236</v>
      </c>
    </row>
    <row r="48" spans="1:13" s="2" customFormat="1" ht="49.5" customHeight="1">
      <c r="A48" s="74"/>
      <c r="B48" s="21" t="s">
        <v>77</v>
      </c>
      <c r="C48" s="21" t="s">
        <v>78</v>
      </c>
      <c r="D48" s="10" t="s">
        <v>23</v>
      </c>
      <c r="E48" s="11">
        <v>39809</v>
      </c>
      <c r="F48" s="11">
        <v>16317</v>
      </c>
      <c r="G48" s="11"/>
      <c r="H48" s="11"/>
      <c r="I48" s="11">
        <v>160</v>
      </c>
      <c r="J48" s="11"/>
      <c r="K48" s="11">
        <v>4494</v>
      </c>
      <c r="L48" s="11"/>
      <c r="M48" s="12">
        <f t="shared" si="3"/>
        <v>60780</v>
      </c>
    </row>
    <row r="49" spans="1:13" s="2" customFormat="1" ht="36.75" customHeight="1" thickBot="1">
      <c r="A49" s="74"/>
      <c r="B49" s="35" t="s">
        <v>79</v>
      </c>
      <c r="C49" s="35" t="s">
        <v>80</v>
      </c>
      <c r="D49" s="16">
        <v>5</v>
      </c>
      <c r="E49" s="17">
        <v>39809</v>
      </c>
      <c r="F49" s="17">
        <v>13053</v>
      </c>
      <c r="G49" s="17"/>
      <c r="H49" s="17"/>
      <c r="I49" s="17">
        <v>160</v>
      </c>
      <c r="J49" s="17"/>
      <c r="K49" s="17">
        <v>4494</v>
      </c>
      <c r="L49" s="17"/>
      <c r="M49" s="18">
        <f t="shared" si="3"/>
        <v>57516</v>
      </c>
    </row>
    <row r="50" spans="1:13" s="2" customFormat="1" ht="42" customHeight="1">
      <c r="A50" s="67" t="s">
        <v>30</v>
      </c>
      <c r="B50" s="30" t="s">
        <v>81</v>
      </c>
      <c r="C50" s="30" t="s">
        <v>82</v>
      </c>
      <c r="D50" s="6">
        <v>1</v>
      </c>
      <c r="E50" s="7">
        <v>39809</v>
      </c>
      <c r="F50" s="7">
        <v>16317</v>
      </c>
      <c r="G50" s="7"/>
      <c r="H50" s="7">
        <v>650</v>
      </c>
      <c r="I50" s="7">
        <v>160</v>
      </c>
      <c r="J50" s="7">
        <v>3000</v>
      </c>
      <c r="K50" s="7"/>
      <c r="L50" s="7">
        <v>8300</v>
      </c>
      <c r="M50" s="8">
        <f t="shared" si="3"/>
        <v>68236</v>
      </c>
    </row>
    <row r="51" spans="1:13" s="2" customFormat="1" ht="36.75" customHeight="1" thickBot="1">
      <c r="A51" s="74"/>
      <c r="B51" s="36" t="s">
        <v>81</v>
      </c>
      <c r="C51" s="36" t="s">
        <v>82</v>
      </c>
      <c r="D51" s="16" t="s">
        <v>23</v>
      </c>
      <c r="E51" s="17">
        <v>39809</v>
      </c>
      <c r="F51" s="17">
        <v>16317</v>
      </c>
      <c r="G51" s="17"/>
      <c r="H51" s="17"/>
      <c r="I51" s="17">
        <v>160</v>
      </c>
      <c r="J51" s="17"/>
      <c r="K51" s="17">
        <v>4494</v>
      </c>
      <c r="L51" s="17"/>
      <c r="M51" s="18">
        <f>SUM(E51:L51)</f>
        <v>60780</v>
      </c>
    </row>
    <row r="52" spans="1:13" s="2" customFormat="1" ht="60" customHeight="1" thickBot="1">
      <c r="A52" s="67" t="s">
        <v>93</v>
      </c>
      <c r="B52" s="5" t="s">
        <v>83</v>
      </c>
      <c r="C52" s="5" t="s">
        <v>84</v>
      </c>
      <c r="D52" s="6">
        <v>1</v>
      </c>
      <c r="E52" s="7">
        <v>39809</v>
      </c>
      <c r="F52" s="7">
        <v>16317</v>
      </c>
      <c r="G52" s="7"/>
      <c r="H52" s="7">
        <v>650</v>
      </c>
      <c r="I52" s="7">
        <v>160</v>
      </c>
      <c r="J52" s="7">
        <v>3000</v>
      </c>
      <c r="K52" s="7"/>
      <c r="L52" s="7">
        <v>8300</v>
      </c>
      <c r="M52" s="8">
        <f t="shared" si="3"/>
        <v>68236</v>
      </c>
    </row>
    <row r="53" spans="1:13" s="2" customFormat="1" ht="62.25" customHeight="1">
      <c r="A53" s="74"/>
      <c r="B53" s="31" t="s">
        <v>83</v>
      </c>
      <c r="C53" s="5" t="s">
        <v>84</v>
      </c>
      <c r="D53" s="10" t="s">
        <v>22</v>
      </c>
      <c r="E53" s="11">
        <v>39809</v>
      </c>
      <c r="F53" s="11">
        <v>16317</v>
      </c>
      <c r="G53" s="11"/>
      <c r="H53" s="11"/>
      <c r="I53" s="11">
        <v>160</v>
      </c>
      <c r="J53" s="11"/>
      <c r="K53" s="11">
        <v>4494</v>
      </c>
      <c r="L53" s="11"/>
      <c r="M53" s="12">
        <f t="shared" si="3"/>
        <v>60780</v>
      </c>
    </row>
    <row r="54" spans="1:13" s="2" customFormat="1" ht="45.75" customHeight="1">
      <c r="A54" s="74"/>
      <c r="B54" s="31" t="s">
        <v>85</v>
      </c>
      <c r="C54" s="31" t="s">
        <v>86</v>
      </c>
      <c r="D54" s="10">
        <v>4</v>
      </c>
      <c r="E54" s="11">
        <v>39809</v>
      </c>
      <c r="F54" s="11">
        <v>16317</v>
      </c>
      <c r="G54" s="11"/>
      <c r="H54" s="11"/>
      <c r="I54" s="11">
        <v>160</v>
      </c>
      <c r="J54" s="11"/>
      <c r="K54" s="11">
        <v>4494</v>
      </c>
      <c r="L54" s="11"/>
      <c r="M54" s="12">
        <f aca="true" t="shared" si="4" ref="M54:M59">SUM(E54:L54)</f>
        <v>60780</v>
      </c>
    </row>
    <row r="55" spans="1:13" s="2" customFormat="1" ht="52.5" customHeight="1" thickBot="1">
      <c r="A55" s="74"/>
      <c r="B55" s="43" t="s">
        <v>87</v>
      </c>
      <c r="C55" s="44" t="s">
        <v>88</v>
      </c>
      <c r="D55" s="16">
        <v>4</v>
      </c>
      <c r="E55" s="17">
        <v>39809</v>
      </c>
      <c r="F55" s="17">
        <v>13053</v>
      </c>
      <c r="G55" s="17"/>
      <c r="H55" s="17"/>
      <c r="I55" s="17">
        <v>160</v>
      </c>
      <c r="J55" s="17"/>
      <c r="K55" s="17">
        <v>4494</v>
      </c>
      <c r="L55" s="17"/>
      <c r="M55" s="18">
        <f t="shared" si="4"/>
        <v>57516</v>
      </c>
    </row>
    <row r="56" spans="1:13" s="2" customFormat="1" ht="28.5" customHeight="1">
      <c r="A56" s="67" t="s">
        <v>94</v>
      </c>
      <c r="B56" s="30" t="s">
        <v>89</v>
      </c>
      <c r="C56" s="30" t="s">
        <v>90</v>
      </c>
      <c r="D56" s="6">
        <v>1</v>
      </c>
      <c r="E56" s="7">
        <v>39809</v>
      </c>
      <c r="F56" s="7">
        <v>16317</v>
      </c>
      <c r="G56" s="7"/>
      <c r="H56" s="7">
        <v>650</v>
      </c>
      <c r="I56" s="7">
        <v>160</v>
      </c>
      <c r="J56" s="7">
        <v>3000</v>
      </c>
      <c r="K56" s="7"/>
      <c r="L56" s="7">
        <v>8300</v>
      </c>
      <c r="M56" s="8">
        <f t="shared" si="4"/>
        <v>68236</v>
      </c>
    </row>
    <row r="57" spans="1:13" s="2" customFormat="1" ht="28.5" customHeight="1" thickBot="1">
      <c r="A57" s="68"/>
      <c r="B57" s="37" t="s">
        <v>89</v>
      </c>
      <c r="C57" s="37" t="s">
        <v>90</v>
      </c>
      <c r="D57" s="38" t="s">
        <v>23</v>
      </c>
      <c r="E57" s="39">
        <v>39809</v>
      </c>
      <c r="F57" s="39">
        <v>16317</v>
      </c>
      <c r="G57" s="39"/>
      <c r="H57" s="39"/>
      <c r="I57" s="39">
        <v>160</v>
      </c>
      <c r="J57" s="39"/>
      <c r="K57" s="39">
        <v>4494</v>
      </c>
      <c r="L57" s="39"/>
      <c r="M57" s="40">
        <f t="shared" si="4"/>
        <v>60780</v>
      </c>
    </row>
    <row r="58" spans="1:13" s="2" customFormat="1" ht="54" customHeight="1">
      <c r="A58" s="67" t="s">
        <v>31</v>
      </c>
      <c r="B58" s="30" t="s">
        <v>91</v>
      </c>
      <c r="C58" s="30" t="s">
        <v>92</v>
      </c>
      <c r="D58" s="6">
        <v>1</v>
      </c>
      <c r="E58" s="7">
        <v>39809</v>
      </c>
      <c r="F58" s="7">
        <v>16317</v>
      </c>
      <c r="G58" s="7"/>
      <c r="H58" s="7">
        <v>650</v>
      </c>
      <c r="I58" s="7">
        <v>160</v>
      </c>
      <c r="J58" s="7">
        <v>3000</v>
      </c>
      <c r="K58" s="7"/>
      <c r="L58" s="7">
        <v>8300</v>
      </c>
      <c r="M58" s="8">
        <f t="shared" si="4"/>
        <v>68236</v>
      </c>
    </row>
    <row r="59" spans="1:13" s="2" customFormat="1" ht="54.75" customHeight="1" thickBot="1">
      <c r="A59" s="68"/>
      <c r="B59" s="37" t="s">
        <v>91</v>
      </c>
      <c r="C59" s="37" t="s">
        <v>92</v>
      </c>
      <c r="D59" s="38" t="s">
        <v>23</v>
      </c>
      <c r="E59" s="39">
        <v>39809</v>
      </c>
      <c r="F59" s="39">
        <v>16317</v>
      </c>
      <c r="G59" s="39"/>
      <c r="H59" s="39"/>
      <c r="I59" s="39">
        <v>160</v>
      </c>
      <c r="J59" s="39"/>
      <c r="K59" s="39">
        <v>4494</v>
      </c>
      <c r="L59" s="39"/>
      <c r="M59" s="40">
        <f t="shared" si="4"/>
        <v>60780</v>
      </c>
    </row>
  </sheetData>
  <sheetProtection/>
  <mergeCells count="28">
    <mergeCell ref="A6:M6"/>
    <mergeCell ref="A19:A21"/>
    <mergeCell ref="A7:A15"/>
    <mergeCell ref="A42:A45"/>
    <mergeCell ref="A46:A49"/>
    <mergeCell ref="A52:A55"/>
    <mergeCell ref="A50:A51"/>
    <mergeCell ref="A58:A59"/>
    <mergeCell ref="A36:A41"/>
    <mergeCell ref="A16:A18"/>
    <mergeCell ref="A35:M35"/>
    <mergeCell ref="M3:M4"/>
    <mergeCell ref="I3:I4"/>
    <mergeCell ref="H3:H4"/>
    <mergeCell ref="G3:G4"/>
    <mergeCell ref="F3:F4"/>
    <mergeCell ref="A56:A57"/>
    <mergeCell ref="A22:A24"/>
    <mergeCell ref="A25:A27"/>
    <mergeCell ref="A28:A31"/>
    <mergeCell ref="A32:A34"/>
    <mergeCell ref="E3:E4"/>
    <mergeCell ref="D3:D4"/>
    <mergeCell ref="A3:A4"/>
    <mergeCell ref="C3:C5"/>
    <mergeCell ref="B3:B5"/>
    <mergeCell ref="L3:L4"/>
    <mergeCell ref="J3:K3"/>
  </mergeCells>
  <printOptions horizontalCentered="1"/>
  <pageMargins left="0" right="0" top="0.2362204724409449" bottom="0.1968503937007874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會計室ws3</dc:creator>
  <cp:keywords/>
  <dc:description/>
  <cp:lastModifiedBy>User</cp:lastModifiedBy>
  <cp:lastPrinted>2014-07-07T06:41:06Z</cp:lastPrinted>
  <dcterms:created xsi:type="dcterms:W3CDTF">1998-08-06T04:25:41Z</dcterms:created>
  <dcterms:modified xsi:type="dcterms:W3CDTF">2014-07-28T00:55:10Z</dcterms:modified>
  <cp:category/>
  <cp:version/>
  <cp:contentType/>
  <cp:contentStatus/>
</cp:coreProperties>
</file>